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eb\17. SDU\2022\"/>
    </mc:Choice>
  </mc:AlternateContent>
  <bookViews>
    <workbookView xWindow="0" yWindow="0" windowWidth="28800" windowHeight="13120"/>
  </bookViews>
  <sheets>
    <sheet name="Werkblad_1" sheetId="1" r:id="rId1"/>
  </sheets>
  <calcPr calcId="162913"/>
</workbook>
</file>

<file path=xl/calcChain.xml><?xml version="1.0" encoding="utf-8"?>
<calcChain xmlns="http://schemas.openxmlformats.org/spreadsheetml/2006/main">
  <c r="B24" i="1" l="1"/>
  <c r="B20" i="1"/>
  <c r="B7" i="1"/>
  <c r="B8" i="1" s="1"/>
  <c r="B11" i="1" s="1"/>
  <c r="B13" i="1" s="1"/>
  <c r="B25" i="1" s="1"/>
</calcChain>
</file>

<file path=xl/sharedStrings.xml><?xml version="1.0" encoding="utf-8"?>
<sst xmlns="http://schemas.openxmlformats.org/spreadsheetml/2006/main" count="36" uniqueCount="26">
  <si>
    <t>Tabel 1: Subsidie controle coronatoegangsbewijs (CTB) voor ondernemers</t>
  </si>
  <si>
    <t>Rekentool subsidiebedrag</t>
  </si>
  <si>
    <t>Getal</t>
  </si>
  <si>
    <t>Toelichting</t>
  </si>
  <si>
    <t>Vergoeding loonkosten werknemers en arbeidskrachten. Voor externe inhuur: zie tweede deel van de tabel.</t>
  </si>
  <si>
    <t>Aantal gasten per dag (exclusief afhaal, exclusief terrasgasten)</t>
  </si>
  <si>
    <t>Aantal openingsdagen per week</t>
  </si>
  <si>
    <t>Gemiddelde tijdsinvestering CTB in minuten</t>
  </si>
  <si>
    <t>Getal niet wijzigen.</t>
  </si>
  <si>
    <t>Totaal aantal minuten per week</t>
  </si>
  <si>
    <t>Niet invullen, wordt automatisch berekend.</t>
  </si>
  <si>
    <t>Totaal aantal uren per week</t>
  </si>
  <si>
    <t>Gemiddelde bruto loonkosten per uur</t>
  </si>
  <si>
    <t>Werkgeverslasten (factor van bruto uurloon)</t>
  </si>
  <si>
    <t>Loonkosten per week</t>
  </si>
  <si>
    <t>Gevraagd subsidiebedrag</t>
  </si>
  <si>
    <t>Vergoeding kosten externe inhuur, specifiek voor controleplicht CTB. Voeg alle facturen toe aan uw aanvraag.</t>
  </si>
  <si>
    <t>Uurtarief extern personeel per uur exclusief BTW</t>
  </si>
  <si>
    <t>Aantal uren inhuur per week</t>
  </si>
  <si>
    <t>Administratieve kosten ondernemer</t>
  </si>
  <si>
    <t>Materiele kosten, specifiek voor controleplicht CTB. 
Voeg alle facturen toe aan uw aanvraag.</t>
  </si>
  <si>
    <t>Gevraagd subdiebedrag</t>
  </si>
  <si>
    <t>Totaal gevraagd subsidiebedrag</t>
  </si>
  <si>
    <t>Aantal openingsweken van 1 januari 2022 tot en met 25 februari 2022</t>
  </si>
  <si>
    <t>Aanschafkosten in de periode 1 januari 2022 tot en met 25 februari 2022</t>
  </si>
  <si>
    <t>Geef een schatting, kijk naar kassabetalingen.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</si>
</sst>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0"/>
      <color rgb="FF000000"/>
      <name val="Helvetica Neue"/>
    </font>
    <font>
      <b/>
      <sz val="15"/>
      <color rgb="FF44546A"/>
      <name val="Verdana"/>
      <family val="2"/>
    </font>
    <font>
      <b/>
      <sz val="13"/>
      <color rgb="FF44546A"/>
      <name val="Verdana"/>
      <family val="2"/>
    </font>
    <font>
      <b/>
      <sz val="15"/>
      <color rgb="FFFFFFFF"/>
      <name val="Verdana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EDEDED"/>
        <bgColor rgb="FFEDEDED"/>
      </patternFill>
    </fill>
  </fills>
  <borders count="25">
    <border>
      <left/>
      <right/>
      <top/>
      <bottom/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>
      <alignment vertical="top" wrapText="1"/>
    </xf>
    <xf numFmtId="0" fontId="1" fillId="0" borderId="1" applyNumberFormat="0" applyFill="0" applyAlignment="0" applyProtection="0">
      <alignment vertical="top" wrapText="1"/>
    </xf>
    <xf numFmtId="0" fontId="2" fillId="0" borderId="2" applyNumberFormat="0" applyFill="0" applyAlignment="0" applyProtection="0">
      <alignment vertical="top" wrapText="1"/>
    </xf>
  </cellStyleXfs>
  <cellXfs count="30">
    <xf numFmtId="0" fontId="0" fillId="0" borderId="0" xfId="0">
      <alignment vertical="top" wrapText="1"/>
    </xf>
    <xf numFmtId="0" fontId="0" fillId="0" borderId="0" xfId="0" applyAlignment="1">
      <alignment vertical="top" wrapText="1"/>
    </xf>
    <xf numFmtId="49" fontId="4" fillId="0" borderId="4" xfId="2" applyNumberFormat="1" applyFont="1" applyFill="1" applyBorder="1" applyAlignment="1">
      <alignment vertical="top" wrapText="1"/>
    </xf>
    <xf numFmtId="0" fontId="4" fillId="0" borderId="5" xfId="2" applyFont="1" applyFill="1" applyBorder="1" applyAlignment="1">
      <alignment vertical="top" wrapText="1"/>
    </xf>
    <xf numFmtId="49" fontId="4" fillId="0" borderId="6" xfId="2" applyNumberFormat="1" applyFont="1" applyFill="1" applyBorder="1" applyAlignment="1">
      <alignment vertical="top" wrapText="1"/>
    </xf>
    <xf numFmtId="49" fontId="5" fillId="3" borderId="7" xfId="2" applyNumberFormat="1" applyFont="1" applyFill="1" applyBorder="1" applyAlignment="1">
      <alignment vertical="top" wrapText="1"/>
    </xf>
    <xf numFmtId="49" fontId="5" fillId="3" borderId="8" xfId="2" applyNumberFormat="1" applyFont="1" applyFill="1" applyBorder="1" applyAlignment="1">
      <alignment vertical="top" wrapText="1"/>
    </xf>
    <xf numFmtId="49" fontId="5" fillId="3" borderId="9" xfId="2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9" fontId="6" fillId="0" borderId="16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6" fillId="0" borderId="17" xfId="0" applyFont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9" fontId="6" fillId="0" borderId="18" xfId="0" applyNumberFormat="1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5" fillId="3" borderId="22" xfId="0" applyNumberFormat="1" applyFont="1" applyFill="1" applyBorder="1" applyAlignment="1">
      <alignment vertical="top" wrapText="1"/>
    </xf>
    <xf numFmtId="2" fontId="6" fillId="3" borderId="23" xfId="0" applyNumberFormat="1" applyFont="1" applyFill="1" applyBorder="1" applyAlignment="1">
      <alignment vertical="top" wrapText="1"/>
    </xf>
    <xf numFmtId="0" fontId="6" fillId="3" borderId="24" xfId="0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</cellXfs>
  <cellStyles count="3">
    <cellStyle name="Kop 1" xfId="1" builtinId="16" customBuiltin="1"/>
    <cellStyle name="Kop 2" xfId="2" builtinId="17" customBuiltin="1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sqref="A1:C1"/>
    </sheetView>
  </sheetViews>
  <sheetFormatPr defaultColWidth="15.54296875" defaultRowHeight="20" customHeight="1"/>
  <cols>
    <col min="1" max="1" width="78.54296875" style="1" customWidth="1"/>
    <col min="2" max="2" width="15.54296875" style="1" customWidth="1"/>
    <col min="3" max="3" width="54.54296875" style="1" customWidth="1"/>
    <col min="4" max="4" width="15.54296875" style="1" customWidth="1"/>
    <col min="5" max="16384" width="15.54296875" style="1"/>
  </cols>
  <sheetData>
    <row r="1" spans="1:3" ht="27.65" customHeight="1" thickBot="1">
      <c r="A1" s="28" t="s">
        <v>0</v>
      </c>
      <c r="B1" s="28"/>
      <c r="C1" s="28"/>
    </row>
    <row r="2" spans="1:3" ht="20.25" customHeight="1" thickBot="1">
      <c r="A2" s="2" t="s">
        <v>1</v>
      </c>
      <c r="B2" s="3" t="s">
        <v>2</v>
      </c>
      <c r="C2" s="4" t="s">
        <v>3</v>
      </c>
    </row>
    <row r="3" spans="1:3" ht="31">
      <c r="A3" s="5" t="s">
        <v>4</v>
      </c>
      <c r="B3" s="6"/>
      <c r="C3" s="7"/>
    </row>
    <row r="4" spans="1:3" ht="15.5">
      <c r="A4" s="8" t="s">
        <v>5</v>
      </c>
      <c r="B4" s="9"/>
      <c r="C4" s="10" t="s">
        <v>25</v>
      </c>
    </row>
    <row r="5" spans="1:3" ht="20.149999999999999" customHeight="1">
      <c r="A5" s="8" t="s">
        <v>6</v>
      </c>
      <c r="B5" s="9"/>
      <c r="C5" s="10"/>
    </row>
    <row r="6" spans="1:3" ht="20.149999999999999" customHeight="1">
      <c r="A6" s="8" t="s">
        <v>7</v>
      </c>
      <c r="B6" s="11">
        <v>0.5</v>
      </c>
      <c r="C6" s="10" t="s">
        <v>8</v>
      </c>
    </row>
    <row r="7" spans="1:3" ht="20.149999999999999" customHeight="1">
      <c r="A7" s="8" t="s">
        <v>9</v>
      </c>
      <c r="B7" s="12">
        <f>B4*B5*B6</f>
        <v>0</v>
      </c>
      <c r="C7" s="10" t="s">
        <v>10</v>
      </c>
    </row>
    <row r="8" spans="1:3" ht="20.149999999999999" customHeight="1">
      <c r="A8" s="8" t="s">
        <v>11</v>
      </c>
      <c r="B8" s="12">
        <f>B7/60</f>
        <v>0</v>
      </c>
      <c r="C8" s="10" t="s">
        <v>10</v>
      </c>
    </row>
    <row r="9" spans="1:3" ht="20.149999999999999" customHeight="1">
      <c r="A9" s="8" t="s">
        <v>12</v>
      </c>
      <c r="B9" s="11">
        <v>14</v>
      </c>
      <c r="C9" s="10" t="s">
        <v>8</v>
      </c>
    </row>
    <row r="10" spans="1:3" ht="20.149999999999999" customHeight="1">
      <c r="A10" s="8" t="s">
        <v>13</v>
      </c>
      <c r="B10" s="11">
        <v>1.5</v>
      </c>
      <c r="C10" s="10" t="s">
        <v>8</v>
      </c>
    </row>
    <row r="11" spans="1:3" ht="20.149999999999999" customHeight="1">
      <c r="A11" s="8" t="s">
        <v>14</v>
      </c>
      <c r="B11" s="12">
        <f>B8*(B9*B10)</f>
        <v>0</v>
      </c>
      <c r="C11" s="10" t="s">
        <v>10</v>
      </c>
    </row>
    <row r="12" spans="1:3" ht="20.149999999999999" customHeight="1">
      <c r="A12" s="8" t="s">
        <v>23</v>
      </c>
      <c r="B12" s="9"/>
      <c r="C12" s="29"/>
    </row>
    <row r="13" spans="1:3" ht="20.149999999999999" customHeight="1" thickBot="1">
      <c r="A13" s="13" t="s">
        <v>15</v>
      </c>
      <c r="B13" s="14">
        <f>B12*B11</f>
        <v>0</v>
      </c>
      <c r="C13" s="15" t="s">
        <v>10</v>
      </c>
    </row>
    <row r="14" spans="1:3" ht="20.149999999999999" customHeight="1" thickBot="1">
      <c r="A14" s="16"/>
      <c r="B14" s="17"/>
      <c r="C14" s="18"/>
    </row>
    <row r="15" spans="1:3" customFormat="1" ht="32.15" customHeight="1">
      <c r="A15" s="5" t="s">
        <v>16</v>
      </c>
      <c r="B15" s="6"/>
      <c r="C15" s="7"/>
    </row>
    <row r="16" spans="1:3" customFormat="1" ht="20.149999999999999" customHeight="1">
      <c r="A16" s="8" t="s">
        <v>17</v>
      </c>
      <c r="B16" s="9">
        <v>0</v>
      </c>
      <c r="C16" s="10"/>
    </row>
    <row r="17" spans="1:3" customFormat="1" ht="20.149999999999999" customHeight="1">
      <c r="A17" s="8" t="s">
        <v>18</v>
      </c>
      <c r="B17" s="9">
        <v>0</v>
      </c>
      <c r="C17" s="10"/>
    </row>
    <row r="18" spans="1:3" customFormat="1" ht="20.149999999999999" customHeight="1">
      <c r="A18" s="8" t="s">
        <v>23</v>
      </c>
      <c r="B18" s="9">
        <v>0</v>
      </c>
      <c r="C18" s="10"/>
    </row>
    <row r="19" spans="1:3" customFormat="1" ht="20.149999999999999" customHeight="1">
      <c r="A19" s="8" t="s">
        <v>19</v>
      </c>
      <c r="B19" s="9">
        <v>0</v>
      </c>
      <c r="C19" s="10"/>
    </row>
    <row r="20" spans="1:3" customFormat="1" ht="20.149999999999999" customHeight="1" thickBot="1">
      <c r="A20" s="13" t="s">
        <v>15</v>
      </c>
      <c r="B20" s="19">
        <f>(B16*B17)*B18+B19</f>
        <v>0</v>
      </c>
      <c r="C20" s="15" t="s">
        <v>10</v>
      </c>
    </row>
    <row r="21" spans="1:3" customFormat="1" ht="20.149999999999999" customHeight="1" thickBot="1">
      <c r="A21" s="16"/>
      <c r="B21" s="20"/>
      <c r="C21" s="18"/>
    </row>
    <row r="22" spans="1:3" customFormat="1" ht="36" customHeight="1">
      <c r="A22" s="5" t="s">
        <v>20</v>
      </c>
      <c r="B22" s="6"/>
      <c r="C22" s="7"/>
    </row>
    <row r="23" spans="1:3" customFormat="1" ht="32.15" customHeight="1">
      <c r="A23" s="21" t="s">
        <v>24</v>
      </c>
      <c r="B23" s="9">
        <v>0</v>
      </c>
      <c r="C23" s="10"/>
    </row>
    <row r="24" spans="1:3" customFormat="1" ht="20.149999999999999" customHeight="1" thickBot="1">
      <c r="A24" s="22" t="s">
        <v>21</v>
      </c>
      <c r="B24" s="23">
        <f>B23</f>
        <v>0</v>
      </c>
      <c r="C24" s="24" t="s">
        <v>10</v>
      </c>
    </row>
    <row r="25" spans="1:3" customFormat="1" ht="20.149999999999999" customHeight="1" thickTop="1" thickBot="1">
      <c r="A25" s="25" t="s">
        <v>22</v>
      </c>
      <c r="B25" s="26">
        <f>B13+B20+B24</f>
        <v>0</v>
      </c>
      <c r="C25" s="27" t="s">
        <v>10</v>
      </c>
    </row>
  </sheetData>
  <mergeCells count="1">
    <mergeCell ref="A1:C1"/>
  </mergeCells>
  <pageMargins left="0.5" right="0.5" top="0.75" bottom="0.75" header="0.27777800000000002" footer="0.27777800000000002"/>
  <pageSetup paperSize="0" scale="72" fitToWidth="0" fitToHeight="0" orientation="portrait" horizontalDpi="0" verticalDpi="0" copies="0"/>
  <headerFoot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Werkblad_1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 ondernemers - Tijdelijke subsidie compensatie kosten controle coronatoegangsbewijzen (CTB)</dc:title>
  <dc:creator>Gemeente Amstelveen;Gemeente Aalsmeer</dc:creator>
  <cp:lastModifiedBy>Verpoorte, Tiffany</cp:lastModifiedBy>
  <dcterms:created xsi:type="dcterms:W3CDTF">2021-10-21T13:31:38Z</dcterms:created>
  <dcterms:modified xsi:type="dcterms:W3CDTF">2022-03-30T10:55:57Z</dcterms:modified>
</cp:coreProperties>
</file>